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FTP 2024/Q3/"/>
    </mc:Choice>
  </mc:AlternateContent>
  <xr:revisionPtr revIDLastSave="192" documentId="8_{30A3B554-94F6-409B-A5BD-1E700154A3A0}" xr6:coauthVersionLast="47" xr6:coauthVersionMax="47" xr10:uidLastSave="{97A845FC-8587-482A-A3B6-0B8CA578456D}"/>
  <bookViews>
    <workbookView xWindow="-120" yWindow="-120" windowWidth="29040" windowHeight="15840" xr2:uid="{98DEBB2F-8BA8-4D61-B8BF-DDD240239C6D}"/>
  </bookViews>
  <sheets>
    <sheet name="Kapitalflytt FTP1 Q3-2024" sheetId="5" r:id="rId1"/>
    <sheet name="Kapitalflytt FTPK(FTP2) Q3-2024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" l="1"/>
  <c r="F5" i="6"/>
  <c r="G7" i="6"/>
  <c r="G4" i="6"/>
  <c r="G15" i="6"/>
  <c r="F4" i="6"/>
  <c r="F7" i="6"/>
  <c r="F15" i="6"/>
  <c r="E17" i="6"/>
  <c r="D17" i="6"/>
  <c r="C17" i="6"/>
  <c r="B17" i="6"/>
  <c r="G16" i="6"/>
  <c r="F16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6" i="6"/>
  <c r="F6" i="6"/>
  <c r="G3" i="6"/>
  <c r="F3" i="6"/>
  <c r="G2" i="6"/>
  <c r="F2" i="6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B13" i="5"/>
  <c r="C13" i="5"/>
  <c r="D13" i="5"/>
  <c r="E13" i="5"/>
  <c r="G13" i="5" l="1"/>
  <c r="F13" i="5"/>
  <c r="G17" i="6"/>
  <c r="F17" i="6"/>
</calcChain>
</file>

<file path=xl/sharedStrings.xml><?xml version="1.0" encoding="utf-8"?>
<sst xmlns="http://schemas.openxmlformats.org/spreadsheetml/2006/main" count="42" uniqueCount="23">
  <si>
    <t>SPP (Fond)</t>
  </si>
  <si>
    <t>Kapital netto</t>
  </si>
  <si>
    <t>Flyttar netto</t>
  </si>
  <si>
    <t>Utflyttat Belopp</t>
  </si>
  <si>
    <t>Antal utflyttade försäkringar</t>
  </si>
  <si>
    <t>Inflyttat Belopp</t>
  </si>
  <si>
    <t>Antal inflyttade försäkringar</t>
  </si>
  <si>
    <t>Bolagsnamn</t>
  </si>
  <si>
    <t>SEB Trygg Liv (Trad)</t>
  </si>
  <si>
    <t>Swedbank Försäkring (Fond)</t>
  </si>
  <si>
    <t>Alecta (Trad)</t>
  </si>
  <si>
    <t>AMF Pension (Trad)</t>
  </si>
  <si>
    <t>Länsförsäkringar Liv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</si>
  <si>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</si>
  <si>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</si>
  <si>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</si>
  <si>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</si>
  <si>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</si>
  <si>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</si>
  <si>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FPK (Trad)</t>
  </si>
  <si>
    <t>SEB Pension och Försäkring (Fond)</t>
  </si>
  <si>
    <t>Handelsbanken Liv (Trad)</t>
  </si>
  <si>
    <t>Totalt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</si>
</sst>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3" fontId="4" fillId="2" borderId="1" xfId="8" applyNumberFormat="1" applyFont="1" applyFill="1" applyBorder="1"/>
    <xf numFmtId="0" fontId="4" fillId="0" borderId="0" xfId="8" applyFont="1"/>
    <xf numFmtId="0" fontId="5" fillId="0" borderId="0" xfId="8" applyFont="1"/>
    <xf numFmtId="3" fontId="3" fillId="0" borderId="1" xfId="8" applyNumberFormat="1" applyFont="1" applyBorder="1" applyAlignment="1">
      <alignment horizontal="right"/>
    </xf>
    <xf numFmtId="0" fontId="6" fillId="2" borderId="1" xfId="8" applyFont="1" applyFill="1" applyBorder="1"/>
    <xf numFmtId="0" fontId="6" fillId="2" borderId="1" xfId="8" applyFont="1" applyFill="1" applyBorder="1" applyAlignment="1">
      <alignment horizontal="right"/>
    </xf>
    <xf numFmtId="0" fontId="3" fillId="2" borderId="1" xfId="8" applyFont="1" applyFill="1" applyBorder="1" applyAlignment="1">
      <alignment horizontal="right"/>
    </xf>
    <xf numFmtId="0" fontId="5" fillId="0" borderId="1" xfId="8" applyFont="1" applyBorder="1"/>
    <xf numFmtId="3" fontId="5" fillId="0" borderId="1" xfId="8" applyNumberFormat="1" applyFont="1" applyBorder="1"/>
    <xf numFmtId="0" fontId="3" fillId="2" borderId="1" xfId="8" applyFont="1" applyFill="1" applyBorder="1"/>
    <xf numFmtId="3" fontId="3" fillId="2" borderId="1" xfId="8" applyNumberFormat="1" applyFont="1" applyFill="1" applyBorder="1"/>
    <xf numFmtId="0" fontId="2" fillId="0" borderId="0" xfId="8"/>
    <xf numFmtId="0" fontId="1" fillId="0" borderId="0" xfId="8" applyFont="1"/>
    <xf numFmtId="0" fontId="1" fillId="0" borderId="1" xfId="8" applyFont="1" applyBorder="1"/>
    <xf numFmtId="0" fontId="7" fillId="0" borderId="1" xfId="0" applyFont="1" applyBorder="1"/>
    <xf numFmtId="2" fontId="2" fillId="0" borderId="0" xfId="8" applyNumberFormat="1"/>
    <xf numFmtId="1" fontId="2" fillId="0" borderId="0" xfId="8" applyNumberFormat="1"/>
    <xf numFmtId="1" fontId="2" fillId="0" borderId="0" xfId="2" applyNumberFormat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44A1-5AFF-47F6-91C8-AC6D80781BE3}">
  <dimension ref="A1:M14"/>
  <sheetViews>
    <sheetView tabSelected="1" workbookViewId="0"/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12" customWidth="1"/>
    <col min="7" max="7" width="18.140625" style="12" customWidth="1"/>
    <col min="8" max="10" width="9.140625" style="12"/>
    <col min="11" max="11" width="9.5703125" style="12" bestFit="1" customWidth="1"/>
    <col min="12" max="12" width="12" style="12" bestFit="1" customWidth="1"/>
    <col min="13" max="16384" width="9.140625" style="12"/>
  </cols>
  <sheetData>
    <row r="1" spans="1:13" ht="18" customHeight="1" x14ac:dyDescent="0.25">
      <c r="A1" s="5" t="s">
        <v>7</v>
      </c>
      <c r="B1" s="6" t="s">
        <v>6</v>
      </c>
      <c r="C1" s="6" t="s">
        <v>5</v>
      </c>
      <c r="D1" s="6" t="s">
        <v>4</v>
      </c>
      <c r="E1" s="6" t="s">
        <v>3</v>
      </c>
      <c r="F1" s="7" t="s">
        <v>2</v>
      </c>
      <c r="G1" s="7" t="s">
        <v>1</v>
      </c>
    </row>
    <row r="2" spans="1:13" ht="18" customHeight="1" x14ac:dyDescent="0.25">
      <c r="A2" s="8" t="s">
        <v>10</v>
      </c>
      <c r="B2" s="8">
        <v>24</v>
      </c>
      <c r="C2" s="9">
        <v>3613556</v>
      </c>
      <c r="D2" s="8">
        <v>115</v>
      </c>
      <c r="E2" s="9">
        <v>13721047</v>
      </c>
      <c r="F2" s="4">
        <f>SUM(B2-D2)</f>
        <v>-91</v>
      </c>
      <c r="G2" s="4">
        <f>SUM(C2-E2)</f>
        <v>-10107491</v>
      </c>
      <c r="K2" s="17"/>
      <c r="L2" s="17"/>
    </row>
    <row r="3" spans="1:13" ht="18" customHeight="1" x14ac:dyDescent="0.25">
      <c r="A3" s="8" t="s">
        <v>11</v>
      </c>
      <c r="B3" s="8">
        <v>7</v>
      </c>
      <c r="C3" s="9">
        <v>1199598</v>
      </c>
      <c r="D3" s="8">
        <v>12</v>
      </c>
      <c r="E3" s="9">
        <v>2148996</v>
      </c>
      <c r="F3" s="4">
        <f>SUM(B3-D3)</f>
        <v>-5</v>
      </c>
      <c r="G3" s="4">
        <f>SUM(C3-E3)</f>
        <v>-949398</v>
      </c>
      <c r="K3" s="18"/>
      <c r="L3" s="18"/>
      <c r="M3" s="16"/>
    </row>
    <row r="4" spans="1:13" ht="18" customHeight="1" x14ac:dyDescent="0.25">
      <c r="A4" s="8" t="s">
        <v>12</v>
      </c>
      <c r="B4" s="8">
        <v>0</v>
      </c>
      <c r="C4" s="9">
        <v>0</v>
      </c>
      <c r="D4" s="8">
        <v>9</v>
      </c>
      <c r="E4" s="9">
        <v>292063</v>
      </c>
      <c r="F4" s="4">
        <f t="shared" ref="F4:G11" si="0">SUM(B4-D4)</f>
        <v>-9</v>
      </c>
      <c r="G4" s="4">
        <f t="shared" si="0"/>
        <v>-292063</v>
      </c>
      <c r="K4" s="18"/>
      <c r="L4" s="18"/>
      <c r="M4" s="16"/>
    </row>
    <row r="5" spans="1:13" ht="18" customHeight="1" x14ac:dyDescent="0.25">
      <c r="A5" s="8" t="s">
        <v>13</v>
      </c>
      <c r="B5" s="8">
        <v>8</v>
      </c>
      <c r="C5" s="9">
        <v>1866633</v>
      </c>
      <c r="D5" s="8">
        <v>80</v>
      </c>
      <c r="E5" s="9">
        <v>11182622</v>
      </c>
      <c r="F5" s="4">
        <f t="shared" si="0"/>
        <v>-72</v>
      </c>
      <c r="G5" s="4">
        <f t="shared" si="0"/>
        <v>-9315989</v>
      </c>
      <c r="K5" s="18"/>
      <c r="L5" s="18"/>
      <c r="M5" s="16"/>
    </row>
    <row r="6" spans="1:13" ht="18" customHeight="1" x14ac:dyDescent="0.25">
      <c r="A6" s="8" t="s">
        <v>14</v>
      </c>
      <c r="B6" s="8">
        <v>15</v>
      </c>
      <c r="C6" s="9">
        <v>4902678</v>
      </c>
      <c r="D6" s="8">
        <v>3</v>
      </c>
      <c r="E6" s="9">
        <v>992815</v>
      </c>
      <c r="F6" s="4">
        <f t="shared" si="0"/>
        <v>12</v>
      </c>
      <c r="G6" s="4">
        <f t="shared" si="0"/>
        <v>3909863</v>
      </c>
      <c r="K6" s="18"/>
      <c r="L6" s="18"/>
      <c r="M6" s="16"/>
    </row>
    <row r="7" spans="1:13" ht="18" customHeight="1" x14ac:dyDescent="0.25">
      <c r="A7" s="8" t="s">
        <v>15</v>
      </c>
      <c r="B7" s="8">
        <v>2</v>
      </c>
      <c r="C7" s="9">
        <v>243068</v>
      </c>
      <c r="D7" s="8">
        <v>8</v>
      </c>
      <c r="E7" s="9">
        <v>2711909</v>
      </c>
      <c r="F7" s="4">
        <f t="shared" si="0"/>
        <v>-6</v>
      </c>
      <c r="G7" s="4">
        <f t="shared" si="0"/>
        <v>-2468841</v>
      </c>
      <c r="K7" s="18"/>
      <c r="L7" s="18"/>
      <c r="M7" s="16"/>
    </row>
    <row r="8" spans="1:13" ht="18" customHeight="1" x14ac:dyDescent="0.25">
      <c r="A8" s="8" t="s">
        <v>16</v>
      </c>
      <c r="B8" s="8">
        <v>24</v>
      </c>
      <c r="C8" s="9">
        <v>5641516</v>
      </c>
      <c r="D8" s="8">
        <v>3</v>
      </c>
      <c r="E8" s="9">
        <v>218494</v>
      </c>
      <c r="F8" s="4">
        <f t="shared" si="0"/>
        <v>21</v>
      </c>
      <c r="G8" s="4">
        <f t="shared" si="0"/>
        <v>5423022</v>
      </c>
      <c r="K8" s="18"/>
      <c r="L8" s="18"/>
      <c r="M8" s="16"/>
    </row>
    <row r="9" spans="1:13" ht="18" customHeight="1" x14ac:dyDescent="0.25">
      <c r="A9" s="8" t="s">
        <v>17</v>
      </c>
      <c r="B9" s="8">
        <v>86</v>
      </c>
      <c r="C9" s="9">
        <v>9265174</v>
      </c>
      <c r="D9" s="8">
        <v>7</v>
      </c>
      <c r="E9" s="9">
        <v>1881640</v>
      </c>
      <c r="F9" s="4">
        <f t="shared" si="0"/>
        <v>79</v>
      </c>
      <c r="G9" s="4">
        <f t="shared" si="0"/>
        <v>7383534</v>
      </c>
      <c r="K9" s="18"/>
      <c r="L9" s="18"/>
      <c r="M9" s="16"/>
    </row>
    <row r="10" spans="1:13" ht="18" customHeight="1" x14ac:dyDescent="0.25">
      <c r="A10" s="15" t="s">
        <v>20</v>
      </c>
      <c r="B10" s="8">
        <v>20</v>
      </c>
      <c r="C10" s="9">
        <v>1545355</v>
      </c>
      <c r="D10" s="8">
        <v>4</v>
      </c>
      <c r="E10" s="9">
        <v>1952910</v>
      </c>
      <c r="F10" s="4">
        <f t="shared" si="0"/>
        <v>16</v>
      </c>
      <c r="G10" s="4">
        <f t="shared" si="0"/>
        <v>-407555</v>
      </c>
      <c r="K10" s="18"/>
      <c r="L10" s="18"/>
      <c r="M10" s="16"/>
    </row>
    <row r="11" spans="1:13" ht="18" customHeight="1" x14ac:dyDescent="0.25">
      <c r="A11" s="14" t="s">
        <v>18</v>
      </c>
      <c r="B11" s="8">
        <v>18</v>
      </c>
      <c r="C11" s="9">
        <v>2631147</v>
      </c>
      <c r="D11" s="8">
        <v>1</v>
      </c>
      <c r="E11" s="9">
        <v>202980</v>
      </c>
      <c r="F11" s="4">
        <f t="shared" si="0"/>
        <v>17</v>
      </c>
      <c r="G11" s="4">
        <f t="shared" si="0"/>
        <v>2428167</v>
      </c>
      <c r="K11" s="18"/>
      <c r="L11" s="18"/>
      <c r="M11" s="16"/>
    </row>
    <row r="12" spans="1:13" ht="18" customHeight="1" x14ac:dyDescent="0.25">
      <c r="A12" s="14" t="s">
        <v>9</v>
      </c>
      <c r="B12" s="8">
        <v>41</v>
      </c>
      <c r="C12" s="9">
        <v>5695202</v>
      </c>
      <c r="D12" s="8">
        <v>3</v>
      </c>
      <c r="E12" s="9">
        <v>1298451</v>
      </c>
      <c r="F12" s="4">
        <f>SUM(B12-D12)</f>
        <v>38</v>
      </c>
      <c r="G12" s="4">
        <f>SUM(C12-E12)</f>
        <v>4396751</v>
      </c>
      <c r="K12" s="18"/>
      <c r="L12" s="18"/>
      <c r="M12" s="16"/>
    </row>
    <row r="13" spans="1:13" s="2" customFormat="1" ht="18" customHeight="1" x14ac:dyDescent="0.25">
      <c r="A13" s="10" t="s">
        <v>22</v>
      </c>
      <c r="B13" s="10">
        <f t="shared" ref="B13:G13" si="1">SUM(B2:B12)</f>
        <v>245</v>
      </c>
      <c r="C13" s="11">
        <f t="shared" si="1"/>
        <v>36603927</v>
      </c>
      <c r="D13" s="10">
        <f t="shared" si="1"/>
        <v>245</v>
      </c>
      <c r="E13" s="11">
        <f t="shared" si="1"/>
        <v>36603927</v>
      </c>
      <c r="F13" s="1">
        <f t="shared" si="1"/>
        <v>0</v>
      </c>
      <c r="G13" s="1">
        <f t="shared" si="1"/>
        <v>0</v>
      </c>
    </row>
    <row r="14" spans="1:13" ht="18" customHeight="1" x14ac:dyDescent="0.25">
      <c r="F14" s="13"/>
      <c r="G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7A15-3F8C-4D7C-B8C4-C4B352052528}">
  <dimension ref="A1:G18"/>
  <sheetViews>
    <sheetView workbookViewId="0">
      <selection activeCell="G24" sqref="G24"/>
    </sheetView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12" customWidth="1"/>
    <col min="7" max="7" width="18.140625" style="12" customWidth="1"/>
    <col min="8" max="16384" width="9.140625" style="12"/>
  </cols>
  <sheetData>
    <row r="1" spans="1:7" ht="18" customHeight="1" x14ac:dyDescent="0.25">
      <c r="A1" s="5" t="s">
        <v>7</v>
      </c>
      <c r="B1" s="6" t="s">
        <v>6</v>
      </c>
      <c r="C1" s="6" t="s">
        <v>5</v>
      </c>
      <c r="D1" s="6" t="s">
        <v>4</v>
      </c>
      <c r="E1" s="6" t="s">
        <v>3</v>
      </c>
      <c r="F1" s="7" t="s">
        <v>2</v>
      </c>
      <c r="G1" s="7" t="s">
        <v>1</v>
      </c>
    </row>
    <row r="2" spans="1:7" ht="18" customHeight="1" x14ac:dyDescent="0.25">
      <c r="A2" s="8" t="s">
        <v>10</v>
      </c>
      <c r="B2" s="8">
        <v>6</v>
      </c>
      <c r="C2" s="9">
        <v>664732</v>
      </c>
      <c r="D2" s="8">
        <v>14</v>
      </c>
      <c r="E2" s="9">
        <v>1442382</v>
      </c>
      <c r="F2" s="4">
        <f t="shared" ref="F2:F16" si="0">SUM(B2-D2)</f>
        <v>-8</v>
      </c>
      <c r="G2" s="4">
        <f t="shared" ref="G2:G16" si="1">SUM(C2-E2)</f>
        <v>-777650</v>
      </c>
    </row>
    <row r="3" spans="1:7" ht="18" customHeight="1" x14ac:dyDescent="0.25">
      <c r="A3" s="8" t="s">
        <v>11</v>
      </c>
      <c r="B3" s="8">
        <v>0</v>
      </c>
      <c r="C3" s="8">
        <v>0</v>
      </c>
      <c r="D3" s="8">
        <v>2</v>
      </c>
      <c r="E3" s="9">
        <v>775660</v>
      </c>
      <c r="F3" s="4">
        <f t="shared" si="0"/>
        <v>-2</v>
      </c>
      <c r="G3" s="4">
        <f t="shared" si="1"/>
        <v>-775660</v>
      </c>
    </row>
    <row r="4" spans="1:7" ht="18" customHeight="1" x14ac:dyDescent="0.25">
      <c r="A4" s="8" t="s">
        <v>19</v>
      </c>
      <c r="B4" s="8">
        <v>0</v>
      </c>
      <c r="C4" s="8">
        <v>0</v>
      </c>
      <c r="D4" s="8">
        <v>3</v>
      </c>
      <c r="E4" s="9">
        <v>343960</v>
      </c>
      <c r="F4" s="4">
        <f t="shared" si="0"/>
        <v>-3</v>
      </c>
      <c r="G4" s="4">
        <f t="shared" si="1"/>
        <v>-343960</v>
      </c>
    </row>
    <row r="5" spans="1:7" ht="18" customHeight="1" x14ac:dyDescent="0.25">
      <c r="A5" s="14" t="s">
        <v>21</v>
      </c>
      <c r="B5" s="8">
        <v>0</v>
      </c>
      <c r="C5" s="8">
        <v>0</v>
      </c>
      <c r="D5" s="8">
        <v>3</v>
      </c>
      <c r="E5" s="9">
        <v>178796</v>
      </c>
      <c r="F5" s="4">
        <f t="shared" si="0"/>
        <v>-3</v>
      </c>
      <c r="G5" s="4">
        <f t="shared" si="1"/>
        <v>-178796</v>
      </c>
    </row>
    <row r="6" spans="1:7" ht="18" customHeight="1" x14ac:dyDescent="0.25">
      <c r="A6" s="8" t="s">
        <v>12</v>
      </c>
      <c r="B6" s="8">
        <v>0</v>
      </c>
      <c r="C6" s="8">
        <v>0</v>
      </c>
      <c r="D6" s="8">
        <v>3</v>
      </c>
      <c r="E6" s="9">
        <v>219137</v>
      </c>
      <c r="F6" s="4">
        <f t="shared" si="0"/>
        <v>-3</v>
      </c>
      <c r="G6" s="4">
        <f t="shared" si="1"/>
        <v>-219137</v>
      </c>
    </row>
    <row r="7" spans="1:7" ht="18" customHeight="1" x14ac:dyDescent="0.25">
      <c r="A7" s="8" t="s">
        <v>8</v>
      </c>
      <c r="B7" s="8">
        <v>0</v>
      </c>
      <c r="C7" s="8">
        <v>0</v>
      </c>
      <c r="D7" s="8">
        <v>2</v>
      </c>
      <c r="E7" s="9">
        <v>60388</v>
      </c>
      <c r="F7" s="4">
        <f t="shared" si="0"/>
        <v>-2</v>
      </c>
      <c r="G7" s="4">
        <f t="shared" si="1"/>
        <v>-60388</v>
      </c>
    </row>
    <row r="8" spans="1:7" ht="18" customHeight="1" x14ac:dyDescent="0.25">
      <c r="A8" s="8" t="s">
        <v>13</v>
      </c>
      <c r="B8" s="8">
        <v>4</v>
      </c>
      <c r="C8" s="9">
        <v>1320285</v>
      </c>
      <c r="D8" s="8">
        <v>20</v>
      </c>
      <c r="E8" s="9">
        <v>1531803</v>
      </c>
      <c r="F8" s="4">
        <f t="shared" si="0"/>
        <v>-16</v>
      </c>
      <c r="G8" s="4">
        <f t="shared" si="1"/>
        <v>-211518</v>
      </c>
    </row>
    <row r="9" spans="1:7" ht="18" customHeight="1" x14ac:dyDescent="0.25">
      <c r="A9" s="8" t="s">
        <v>14</v>
      </c>
      <c r="B9" s="8">
        <v>6</v>
      </c>
      <c r="C9" s="9">
        <v>1650250</v>
      </c>
      <c r="D9" s="8">
        <v>4</v>
      </c>
      <c r="E9" s="9">
        <v>829245</v>
      </c>
      <c r="F9" s="4">
        <f t="shared" si="0"/>
        <v>2</v>
      </c>
      <c r="G9" s="4">
        <f t="shared" si="1"/>
        <v>821005</v>
      </c>
    </row>
    <row r="10" spans="1:7" ht="18" customHeight="1" x14ac:dyDescent="0.25">
      <c r="A10" s="8" t="s">
        <v>15</v>
      </c>
      <c r="B10" s="8">
        <v>2</v>
      </c>
      <c r="C10" s="9">
        <v>296393</v>
      </c>
      <c r="D10" s="8">
        <v>2</v>
      </c>
      <c r="E10" s="9">
        <v>772155</v>
      </c>
      <c r="F10" s="4">
        <f t="shared" si="0"/>
        <v>0</v>
      </c>
      <c r="G10" s="4">
        <f t="shared" si="1"/>
        <v>-475762</v>
      </c>
    </row>
    <row r="11" spans="1:7" ht="18" customHeight="1" x14ac:dyDescent="0.25">
      <c r="A11" s="8" t="s">
        <v>16</v>
      </c>
      <c r="B11" s="8">
        <v>15</v>
      </c>
      <c r="C11" s="9">
        <v>1174514</v>
      </c>
      <c r="D11" s="8">
        <v>1</v>
      </c>
      <c r="E11" s="9">
        <v>325125</v>
      </c>
      <c r="F11" s="4">
        <f t="shared" si="0"/>
        <v>14</v>
      </c>
      <c r="G11" s="4">
        <f t="shared" si="1"/>
        <v>849389</v>
      </c>
    </row>
    <row r="12" spans="1:7" ht="18" customHeight="1" x14ac:dyDescent="0.25">
      <c r="A12" s="8" t="s">
        <v>17</v>
      </c>
      <c r="B12" s="8">
        <v>23</v>
      </c>
      <c r="C12" s="9">
        <v>1807026</v>
      </c>
      <c r="D12" s="8">
        <v>10</v>
      </c>
      <c r="E12" s="9">
        <v>629077</v>
      </c>
      <c r="F12" s="4">
        <f t="shared" si="0"/>
        <v>13</v>
      </c>
      <c r="G12" s="4">
        <f t="shared" si="1"/>
        <v>1177949</v>
      </c>
    </row>
    <row r="13" spans="1:7" ht="18" customHeight="1" x14ac:dyDescent="0.25">
      <c r="A13" s="15" t="s">
        <v>20</v>
      </c>
      <c r="B13" s="8">
        <v>6</v>
      </c>
      <c r="C13" s="9">
        <v>689748</v>
      </c>
      <c r="D13" s="8">
        <v>3</v>
      </c>
      <c r="E13" s="9">
        <v>1064200.52</v>
      </c>
      <c r="F13" s="4">
        <f t="shared" si="0"/>
        <v>3</v>
      </c>
      <c r="G13" s="4">
        <f t="shared" si="1"/>
        <v>-374452.52</v>
      </c>
    </row>
    <row r="14" spans="1:7" ht="18" customHeight="1" x14ac:dyDescent="0.25">
      <c r="A14" s="14" t="s">
        <v>18</v>
      </c>
      <c r="B14" s="8">
        <v>4</v>
      </c>
      <c r="C14" s="9">
        <v>250850</v>
      </c>
      <c r="D14" s="8">
        <v>6</v>
      </c>
      <c r="E14" s="9">
        <v>446386</v>
      </c>
      <c r="F14" s="4">
        <f t="shared" si="0"/>
        <v>-2</v>
      </c>
      <c r="G14" s="4">
        <f t="shared" si="1"/>
        <v>-195536</v>
      </c>
    </row>
    <row r="15" spans="1:7" ht="18" customHeight="1" x14ac:dyDescent="0.25">
      <c r="A15" s="14" t="s">
        <v>0</v>
      </c>
      <c r="B15" s="8">
        <v>0</v>
      </c>
      <c r="C15" s="8">
        <v>0</v>
      </c>
      <c r="D15" s="8">
        <v>1</v>
      </c>
      <c r="E15" s="9">
        <v>49656</v>
      </c>
      <c r="F15" s="4">
        <f t="shared" si="0"/>
        <v>-1</v>
      </c>
      <c r="G15" s="4">
        <f t="shared" si="1"/>
        <v>-49656</v>
      </c>
    </row>
    <row r="16" spans="1:7" ht="18" customHeight="1" x14ac:dyDescent="0.25">
      <c r="A16" s="14" t="s">
        <v>9</v>
      </c>
      <c r="B16" s="8">
        <v>8</v>
      </c>
      <c r="C16" s="9">
        <v>814173</v>
      </c>
      <c r="D16" s="8">
        <v>0</v>
      </c>
      <c r="E16" s="9">
        <v>0</v>
      </c>
      <c r="F16" s="4">
        <f t="shared" si="0"/>
        <v>8</v>
      </c>
      <c r="G16" s="4">
        <f t="shared" si="1"/>
        <v>814173</v>
      </c>
    </row>
    <row r="17" spans="1:7" s="2" customFormat="1" ht="18" customHeight="1" x14ac:dyDescent="0.25">
      <c r="A17" s="10" t="s">
        <v>22</v>
      </c>
      <c r="B17" s="10">
        <f t="shared" ref="B17:G17" si="2">SUM(B2:B16)</f>
        <v>74</v>
      </c>
      <c r="C17" s="11">
        <f t="shared" si="2"/>
        <v>8667971</v>
      </c>
      <c r="D17" s="10">
        <f t="shared" si="2"/>
        <v>74</v>
      </c>
      <c r="E17" s="11">
        <f t="shared" si="2"/>
        <v>8667970.5199999996</v>
      </c>
      <c r="F17" s="1">
        <f t="shared" si="2"/>
        <v>0</v>
      </c>
      <c r="G17" s="1">
        <f t="shared" si="2"/>
        <v>0.47999999998137355</v>
      </c>
    </row>
    <row r="18" spans="1:7" ht="18" customHeight="1" x14ac:dyDescent="0.25">
      <c r="F18" s="13"/>
      <c r="G18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Kapitalflytt FTP1 Q3-2024</vt:lpstr>
      <vt:lpstr>Kapitalflytt FTPK(FTP2) Q3-2024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Jonatan Chauca</cp:lastModifiedBy>
  <dcterms:created xsi:type="dcterms:W3CDTF">2024-03-21T10:36:03Z</dcterms:created>
  <dcterms:modified xsi:type="dcterms:W3CDTF">2024-10-10T09:40:59Z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</Properties>
</file>